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0/"/>
    </mc:Choice>
  </mc:AlternateContent>
  <bookViews>
    <workbookView xWindow="0" yWindow="0" windowWidth="20520" windowHeight="9470" firstSheet="1" activeTab="2"/>
  </bookViews>
  <sheets>
    <sheet name="Contrats de plus de 10 000 $" sheetId="1" r:id="rId1"/>
    <sheet name="Commandes subséquentes" sheetId="2" r:id="rId2"/>
    <sheet name="Modification &gt; 10 000 $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3" i="3"/>
</calcChain>
</file>

<file path=xl/sharedStrings.xml><?xml version="1.0" encoding="utf-8"?>
<sst xmlns="http://schemas.openxmlformats.org/spreadsheetml/2006/main" count="94" uniqueCount="80">
  <si>
    <t>ACTIVITÉS D’APPROVISIONNEMENT</t>
  </si>
  <si>
    <t>Contrats de plus de 10 000 $</t>
  </si>
  <si>
    <r>
      <t>Période : 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 au 30 novembre 2020</t>
    </r>
  </si>
  <si>
    <t>Fournisseur</t>
  </si>
  <si>
    <t>Valeur du contrat (taxes incluses)</t>
  </si>
  <si>
    <t>Portée des travaux du contrat</t>
  </si>
  <si>
    <t>Date de début</t>
  </si>
  <si>
    <t>Date de fin</t>
  </si>
  <si>
    <t>Atlas Parking Lot Services Limited</t>
  </si>
  <si>
    <t>Services de nettoyage du stationnement étagé (Granville Island)</t>
  </si>
  <si>
    <t>Barrington Consulting Group</t>
  </si>
  <si>
    <t xml:space="preserve">Services de consultation pour la formation Lean Six Sigma </t>
  </si>
  <si>
    <t>Blue Water Systems Ltd.</t>
  </si>
  <si>
    <t>Réparation des installations maritimes (Granville Island)</t>
  </si>
  <si>
    <t>Canstar Restorations LP</t>
  </si>
  <si>
    <t>Services d’urgence de restauration après sinistre (Granville Island)</t>
  </si>
  <si>
    <t>Carolyn Whitzman</t>
  </si>
  <si>
    <t>Recherche sur le système canadien de planification et l’offre</t>
  </si>
  <si>
    <t>Centre for Social Innovation Institute</t>
  </si>
  <si>
    <t>Étude sur la stratégie pour une communauté virtuelle d’experts en logement</t>
  </si>
  <si>
    <t>Century Sign Systems Limited</t>
  </si>
  <si>
    <t>Réparation des auvents (Granville Island)</t>
  </si>
  <si>
    <t xml:space="preserve">Climate Risk Institute </t>
  </si>
  <si>
    <t xml:space="preserve">Recherche et rapport sur l’outil de placement sur le risque et le rendement </t>
  </si>
  <si>
    <t>Deloitte S.E.N.C.R.L./s.r.l.</t>
  </si>
  <si>
    <t>Services-conseils pour le soutien à la stratégie climatique</t>
  </si>
  <si>
    <t>Graybridge Malkam Consulting Inc.</t>
  </si>
  <si>
    <t>Services de consultation sur l’équité en matière d’emploi</t>
  </si>
  <si>
    <t>Groupe Edgenda Inc.</t>
  </si>
  <si>
    <t>Formation sur Python</t>
  </si>
  <si>
    <t>Formation pour les utilisateurs de Power BI aux Finances</t>
  </si>
  <si>
    <t>Groupe Voxco Incorporated</t>
  </si>
  <si>
    <t>Fournisseur de sondages – Audit interne et évaluations</t>
  </si>
  <si>
    <t>IndigenousTech.ai Corporation</t>
  </si>
  <si>
    <t>Recherche pour l’analyse de l’environnement financier autochtone</t>
  </si>
  <si>
    <t>JKF Industries Brushes Limited</t>
  </si>
  <si>
    <t>Remplacement des balais de balayage de rue (Granville Island)</t>
  </si>
  <si>
    <t>KPMG s.r.l.</t>
  </si>
  <si>
    <t>Services de consultation pour le cadre de gestion des fournisseurs</t>
  </si>
  <si>
    <t>Leavitt Machinery</t>
  </si>
  <si>
    <t>Entretien des nacelles élévatrices (Granville Island)</t>
  </si>
  <si>
    <t>Macquarie Equipment Finance Ltd.</t>
  </si>
  <si>
    <t>Location de matériel informatique</t>
  </si>
  <si>
    <t>Mercer (Canada) Limited</t>
  </si>
  <si>
    <t>Services de consultation pour le REER et le CELI collectifs</t>
  </si>
  <si>
    <t>Nova Networks Inc.</t>
  </si>
  <si>
    <t>Primebridge Consulting Inc.</t>
  </si>
  <si>
    <t>Services de coaching pour l’équipe de la haute direction</t>
  </si>
  <si>
    <t>Institut canadien de l’immeuble</t>
  </si>
  <si>
    <t>Ateliers de formation</t>
  </si>
  <si>
    <t>Roaron Construction Ltd</t>
  </si>
  <si>
    <t>Réparation des pavés de rue (Granville Island)</t>
  </si>
  <si>
    <t>Scottish Line Painting Limited</t>
  </si>
  <si>
    <t>Services de marquage au sol et de marquage de chaussées (Granville Island)</t>
  </si>
  <si>
    <t>SHI International Corp</t>
  </si>
  <si>
    <t>Logiciels – Maintenance et soutien</t>
  </si>
  <si>
    <t>SI Systems Partnership</t>
  </si>
  <si>
    <t>Services de consultation pour la gestion de projet</t>
  </si>
  <si>
    <t>Softchoice Corporation</t>
  </si>
  <si>
    <t>Abonnement à Adobe Stock Enterprise</t>
  </si>
  <si>
    <t>Statistique Canada</t>
  </si>
  <si>
    <t xml:space="preserve">Données – Enquête auprès des prêteurs non bancaires </t>
  </si>
  <si>
    <t>Données – Accès à la base de données sur le logement social et abordable</t>
  </si>
  <si>
    <t>Commandes subséquentes de plus de 10 000 $</t>
  </si>
  <si>
    <t>Modifications de plus de 10 000 $</t>
  </si>
  <si>
    <t>Valeur totale du contrat (avant modifications)</t>
  </si>
  <si>
    <t>Montant des modifications</t>
  </si>
  <si>
    <t>Valeur totale du contrat (modifications incluses)</t>
  </si>
  <si>
    <t>Accenture Inc</t>
  </si>
  <si>
    <t>Bell</t>
  </si>
  <si>
    <t>Solution de formation pour la sensibilisation à la sécurité</t>
  </si>
  <si>
    <t>HCL Canada Inc</t>
  </si>
  <si>
    <t xml:space="preserve">Logiciels et maintenance – Lotus Notes </t>
  </si>
  <si>
    <t>Valley Enterprises Ltd.</t>
  </si>
  <si>
    <t>Services de déneigement et d’épandage de sel (Granville Island)</t>
  </si>
  <si>
    <t>Xerox Canada Ltd.</t>
  </si>
  <si>
    <t>Services centralisés d’impression, de finition, de numérisation et de distribution</t>
  </si>
  <si>
    <t>Cologix Incorporated</t>
  </si>
  <si>
    <t>Maintenance des services d’hébergement de colocation</t>
  </si>
  <si>
    <t>Entente d’impartition pour la transformation technologique et opérationnelle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</si>
</sst>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yyyy\-mm\-dd;@"/>
    <numFmt numFmtId="166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49" fontId="0" fillId="0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166" fontId="2" fillId="2" borderId="7" xfId="0" applyNumberFormat="1" applyFont="1" applyFill="1" applyBorder="1" applyAlignment="1">
      <alignment horizontal="left" wrapText="1"/>
    </xf>
    <xf numFmtId="166" fontId="2" fillId="2" borderId="7" xfId="2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164" fontId="0" fillId="0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5" fontId="0" fillId="0" borderId="0" xfId="0" applyNumberFormat="1" applyBorder="1" applyAlignment="1">
      <alignment horizontal="right"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164" fontId="0" fillId="0" borderId="0" xfId="2" applyNumberFormat="1" applyFont="1" applyFill="1" applyBorder="1" applyAlignment="1">
      <alignment horizontal="left" wrapText="1"/>
    </xf>
    <xf numFmtId="0" fontId="0" fillId="0" borderId="9" xfId="0" applyFill="1" applyBorder="1"/>
    <xf numFmtId="0" fontId="0" fillId="0" borderId="1" xfId="0" applyFill="1" applyBorder="1"/>
    <xf numFmtId="164" fontId="0" fillId="0" borderId="1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0" fontId="5" fillId="0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49" fontId="0" fillId="0" borderId="1" xfId="0" applyNumberFormat="1" applyFont="1" applyBorder="1" applyAlignment="1">
      <alignment horizontal="left"/>
    </xf>
    <xf numFmtId="0" fontId="5" fillId="0" borderId="9" xfId="0" applyFont="1" applyFill="1" applyBorder="1" applyAlignment="1"/>
    <xf numFmtId="0" fontId="0" fillId="0" borderId="1" xfId="0" applyBorder="1"/>
    <xf numFmtId="164" fontId="0" fillId="0" borderId="0" xfId="1" applyFont="1" applyBorder="1" applyAlignment="1">
      <alignment wrapText="1"/>
    </xf>
    <xf numFmtId="165" fontId="0" fillId="0" borderId="0" xfId="0" applyNumberFormat="1" applyFont="1" applyBorder="1"/>
    <xf numFmtId="4" fontId="0" fillId="0" borderId="0" xfId="0" applyNumberFormat="1"/>
    <xf numFmtId="4" fontId="0" fillId="0" borderId="0" xfId="0" applyNumberFormat="1" applyBorder="1" applyAlignment="1">
      <alignment horizontal="right" wrapText="1"/>
    </xf>
    <xf numFmtId="4" fontId="0" fillId="0" borderId="0" xfId="0" applyNumberFormat="1" applyBorder="1"/>
    <xf numFmtId="49" fontId="0" fillId="0" borderId="1" xfId="0" applyNumberFormat="1" applyFont="1" applyFill="1" applyBorder="1" applyAlignment="1">
      <alignment horizontal="left" wrapText="1"/>
    </xf>
    <xf numFmtId="0" fontId="5" fillId="0" borderId="9" xfId="0" applyFont="1" applyFill="1" applyBorder="1" applyAlignment="1">
      <alignment vertical="top"/>
    </xf>
    <xf numFmtId="0" fontId="5" fillId="0" borderId="12" xfId="0" applyFont="1" applyFill="1" applyBorder="1" applyAlignment="1"/>
    <xf numFmtId="0" fontId="5" fillId="0" borderId="12" xfId="0" applyFont="1" applyFill="1" applyBorder="1" applyAlignment="1">
      <alignment wrapText="1"/>
    </xf>
    <xf numFmtId="165" fontId="5" fillId="0" borderId="1" xfId="0" applyNumberFormat="1" applyFont="1" applyFill="1" applyBorder="1" applyAlignment="1"/>
    <xf numFmtId="165" fontId="5" fillId="0" borderId="12" xfId="0" applyNumberFormat="1" applyFont="1" applyFill="1" applyBorder="1" applyAlignment="1"/>
    <xf numFmtId="164" fontId="4" fillId="0" borderId="9" xfId="0" applyNumberFormat="1" applyFont="1" applyBorder="1" applyAlignment="1">
      <alignment vertical="top"/>
    </xf>
    <xf numFmtId="165" fontId="0" fillId="0" borderId="9" xfId="0" applyNumberFormat="1" applyFont="1" applyBorder="1" applyAlignment="1">
      <alignment horizontal="right" vertical="top"/>
    </xf>
    <xf numFmtId="44" fontId="5" fillId="0" borderId="12" xfId="0" applyNumberFormat="1" applyFont="1" applyFill="1" applyBorder="1" applyAlignment="1">
      <alignment wrapText="1"/>
    </xf>
    <xf numFmtId="0" fontId="6" fillId="0" borderId="13" xfId="0" applyFont="1" applyBorder="1"/>
    <xf numFmtId="44" fontId="6" fillId="0" borderId="13" xfId="0" applyNumberFormat="1" applyFont="1" applyBorder="1"/>
    <xf numFmtId="165" fontId="0" fillId="0" borderId="13" xfId="0" applyNumberFormat="1" applyFont="1" applyBorder="1" applyAlignment="1">
      <alignment horizontal="right" vertical="top"/>
    </xf>
    <xf numFmtId="166" fontId="5" fillId="0" borderId="9" xfId="0" applyNumberFormat="1" applyFont="1" applyFill="1" applyBorder="1" applyAlignment="1"/>
    <xf numFmtId="165" fontId="5" fillId="0" borderId="9" xfId="0" applyNumberFormat="1" applyFont="1" applyFill="1" applyBorder="1" applyAlignment="1"/>
    <xf numFmtId="0" fontId="5" fillId="0" borderId="9" xfId="0" applyFont="1" applyFill="1" applyBorder="1" applyAlignment="1">
      <alignment wrapText="1"/>
    </xf>
    <xf numFmtId="44" fontId="5" fillId="0" borderId="9" xfId="0" applyNumberFormat="1" applyFont="1" applyFill="1" applyBorder="1" applyAlignment="1"/>
    <xf numFmtId="164" fontId="0" fillId="0" borderId="9" xfId="2" applyNumberFormat="1" applyFont="1" applyFill="1" applyBorder="1" applyAlignment="1">
      <alignment horizontal="left" vertical="top" wrapText="1"/>
    </xf>
    <xf numFmtId="165" fontId="0" fillId="0" borderId="9" xfId="0" applyNumberFormat="1" applyBorder="1" applyAlignment="1">
      <alignment horizontal="right" vertical="top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top"/>
    </xf>
    <xf numFmtId="164" fontId="5" fillId="0" borderId="9" xfId="0" applyNumberFormat="1" applyFont="1" applyFill="1" applyBorder="1" applyAlignment="1">
      <alignment vertical="top"/>
    </xf>
    <xf numFmtId="14" fontId="5" fillId="0" borderId="9" xfId="0" applyNumberFormat="1" applyFont="1" applyFill="1" applyBorder="1" applyAlignment="1">
      <alignment vertical="top"/>
    </xf>
    <xf numFmtId="0" fontId="0" fillId="0" borderId="9" xfId="0" applyBorder="1" applyAlignment="1">
      <alignment vertical="top" wrapText="1"/>
    </xf>
    <xf numFmtId="0" fontId="4" fillId="0" borderId="9" xfId="0" applyFont="1" applyBorder="1" applyAlignment="1">
      <alignment vertical="center" wrapText="1"/>
    </xf>
    <xf numFmtId="164" fontId="4" fillId="0" borderId="9" xfId="0" applyNumberFormat="1" applyFont="1" applyBorder="1" applyAlignment="1">
      <alignment horizontal="right" vertical="top"/>
    </xf>
    <xf numFmtId="14" fontId="4" fillId="0" borderId="9" xfId="0" applyNumberFormat="1" applyFont="1" applyBorder="1" applyAlignment="1">
      <alignment horizontal="right" vertical="top"/>
    </xf>
    <xf numFmtId="0" fontId="0" fillId="0" borderId="9" xfId="0" applyBorder="1" applyAlignment="1">
      <alignment wrapText="1"/>
    </xf>
    <xf numFmtId="164" fontId="0" fillId="0" borderId="9" xfId="1" applyFont="1" applyBorder="1" applyAlignment="1">
      <alignment wrapText="1"/>
    </xf>
    <xf numFmtId="165" fontId="0" fillId="0" borderId="9" xfId="0" applyNumberFormat="1" applyFont="1" applyBorder="1"/>
    <xf numFmtId="0" fontId="5" fillId="0" borderId="10" xfId="0" applyFont="1" applyFill="1" applyBorder="1" applyAlignment="1"/>
    <xf numFmtId="44" fontId="5" fillId="0" borderId="10" xfId="0" applyNumberFormat="1" applyFont="1" applyFill="1" applyBorder="1" applyAlignment="1">
      <alignment wrapText="1"/>
    </xf>
    <xf numFmtId="44" fontId="5" fillId="0" borderId="11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/>
    <xf numFmtId="165" fontId="5" fillId="0" borderId="9" xfId="0" applyNumberFormat="1" applyFont="1" applyFill="1" applyBorder="1" applyAlignment="1">
      <alignment vertical="top"/>
    </xf>
    <xf numFmtId="165" fontId="7" fillId="0" borderId="9" xfId="0" applyNumberFormat="1" applyFont="1" applyBorder="1"/>
    <xf numFmtId="0" fontId="0" fillId="0" borderId="9" xfId="0" applyBorder="1"/>
    <xf numFmtId="44" fontId="0" fillId="0" borderId="9" xfId="0" applyNumberFormat="1" applyBorder="1"/>
    <xf numFmtId="0" fontId="5" fillId="0" borderId="13" xfId="0" applyFont="1" applyFill="1" applyBorder="1" applyAlignment="1"/>
    <xf numFmtId="166" fontId="5" fillId="0" borderId="13" xfId="0" applyNumberFormat="1" applyFont="1" applyFill="1" applyBorder="1" applyAlignment="1"/>
    <xf numFmtId="49" fontId="0" fillId="0" borderId="9" xfId="0" applyNumberFormat="1" applyFont="1" applyFill="1" applyBorder="1" applyAlignment="1">
      <alignment horizontal="left" vertical="top"/>
    </xf>
    <xf numFmtId="0" fontId="4" fillId="0" borderId="9" xfId="0" applyFont="1" applyFill="1" applyBorder="1" applyAlignment="1">
      <alignment vertical="top"/>
    </xf>
    <xf numFmtId="164" fontId="0" fillId="0" borderId="9" xfId="1" applyNumberFormat="1" applyFont="1" applyBorder="1"/>
    <xf numFmtId="166" fontId="5" fillId="0" borderId="1" xfId="0" applyNumberFormat="1" applyFont="1" applyFill="1" applyBorder="1" applyAlignment="1"/>
    <xf numFmtId="166" fontId="5" fillId="0" borderId="10" xfId="0" applyNumberFormat="1" applyFont="1" applyFill="1" applyBorder="1" applyAlignment="1"/>
    <xf numFmtId="44" fontId="5" fillId="0" borderId="9" xfId="0" applyNumberFormat="1" applyFont="1" applyFill="1" applyBorder="1" applyAlignment="1">
      <alignment wrapText="1"/>
    </xf>
    <xf numFmtId="166" fontId="5" fillId="0" borderId="12" xfId="0" applyNumberFormat="1" applyFont="1" applyFill="1" applyBorder="1" applyAlignment="1"/>
    <xf numFmtId="0" fontId="4" fillId="0" borderId="9" xfId="0" applyFont="1" applyFill="1" applyBorder="1" applyAlignment="1">
      <alignment vertical="top" wrapText="1"/>
    </xf>
    <xf numFmtId="165" fontId="0" fillId="0" borderId="9" xfId="0" applyNumberFormat="1" applyFont="1" applyFill="1" applyBorder="1" applyAlignment="1">
      <alignment horizontal="right" vertical="top"/>
    </xf>
    <xf numFmtId="0" fontId="2" fillId="0" borderId="0" xfId="0" applyFont="1" applyBorder="1"/>
    <xf numFmtId="49" fontId="0" fillId="0" borderId="12" xfId="0" applyNumberFormat="1" applyFont="1" applyBorder="1" applyAlignment="1">
      <alignment horizontal="left"/>
    </xf>
    <xf numFmtId="0" fontId="5" fillId="0" borderId="15" xfId="0" applyFont="1" applyFill="1" applyBorder="1" applyAlignment="1"/>
    <xf numFmtId="44" fontId="5" fillId="0" borderId="1" xfId="0" applyNumberFormat="1" applyFont="1" applyFill="1" applyBorder="1" applyAlignment="1">
      <alignment wrapText="1"/>
    </xf>
    <xf numFmtId="44" fontId="5" fillId="0" borderId="14" xfId="0" applyNumberFormat="1" applyFont="1" applyFill="1" applyBorder="1" applyAlignment="1">
      <alignment wrapText="1"/>
    </xf>
    <xf numFmtId="164" fontId="4" fillId="0" borderId="12" xfId="0" applyNumberFormat="1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165" fontId="5" fillId="0" borderId="16" xfId="0" applyNumberFormat="1" applyFont="1" applyFill="1" applyBorder="1" applyAlignment="1"/>
    <xf numFmtId="0" fontId="8" fillId="0" borderId="9" xfId="0" applyFont="1" applyBorder="1"/>
    <xf numFmtId="0" fontId="5" fillId="0" borderId="9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7" workbookViewId="0">
      <selection activeCell="C23" sqref="C23"/>
    </sheetView>
  </sheetViews>
  <sheetFormatPr defaultRowHeight="14.5" x14ac:dyDescent="0.35"/>
  <cols>
    <col min="1" max="1" width="45.26953125" customWidth="1"/>
    <col min="2" max="2" width="24.26953125" customWidth="1"/>
    <col min="3" max="3" width="57" customWidth="1"/>
    <col min="4" max="4" width="15" customWidth="1"/>
    <col min="5" max="5" width="15.1796875" customWidth="1"/>
  </cols>
  <sheetData>
    <row r="1" spans="1:7" x14ac:dyDescent="0.35">
      <c r="A1" s="16"/>
      <c r="B1" s="16"/>
      <c r="C1" s="88" t="s">
        <v>0</v>
      </c>
      <c r="D1" s="16"/>
      <c r="E1" s="16"/>
    </row>
    <row r="2" spans="1:7" x14ac:dyDescent="0.35">
      <c r="A2" s="16"/>
      <c r="B2" s="16"/>
      <c r="C2" s="88" t="s">
        <v>1</v>
      </c>
      <c r="D2" s="16"/>
      <c r="E2" s="16"/>
    </row>
    <row r="3" spans="1:7" ht="16.5" x14ac:dyDescent="0.35">
      <c r="A3" s="16"/>
      <c r="B3" s="16"/>
      <c r="C3" s="88" t="s">
        <v>2</v>
      </c>
      <c r="D3" s="16"/>
      <c r="E3" s="16"/>
    </row>
    <row r="4" spans="1:7" ht="29" x14ac:dyDescent="0.35">
      <c r="A4" s="29" t="s">
        <v>3</v>
      </c>
      <c r="B4" s="30" t="s">
        <v>4</v>
      </c>
      <c r="C4" s="31" t="s">
        <v>5</v>
      </c>
      <c r="D4" s="30" t="s">
        <v>6</v>
      </c>
      <c r="E4" s="30" t="s">
        <v>7</v>
      </c>
    </row>
    <row r="5" spans="1:7" x14ac:dyDescent="0.35">
      <c r="A5" s="28" t="s">
        <v>8</v>
      </c>
      <c r="B5" s="85">
        <v>100000</v>
      </c>
      <c r="C5" s="28" t="s">
        <v>9</v>
      </c>
      <c r="D5" s="44">
        <v>44164</v>
      </c>
      <c r="E5" s="44">
        <v>45989</v>
      </c>
      <c r="F5" s="15"/>
      <c r="G5" s="15"/>
    </row>
    <row r="6" spans="1:7" x14ac:dyDescent="0.35">
      <c r="A6" s="89" t="s">
        <v>10</v>
      </c>
      <c r="B6" s="93">
        <v>74853.5</v>
      </c>
      <c r="C6" s="94" t="s">
        <v>11</v>
      </c>
      <c r="D6" s="45">
        <v>44144</v>
      </c>
      <c r="E6" s="45">
        <v>44538</v>
      </c>
      <c r="F6" s="15"/>
      <c r="G6" s="15"/>
    </row>
    <row r="7" spans="1:7" x14ac:dyDescent="0.35">
      <c r="A7" s="42" t="s">
        <v>12</v>
      </c>
      <c r="B7" s="85">
        <v>50000</v>
      </c>
      <c r="C7" s="42" t="s">
        <v>13</v>
      </c>
      <c r="D7" s="45">
        <v>44162</v>
      </c>
      <c r="E7" s="45">
        <v>45987</v>
      </c>
      <c r="F7" s="15"/>
      <c r="G7" s="15"/>
    </row>
    <row r="8" spans="1:7" x14ac:dyDescent="0.35">
      <c r="A8" s="42" t="s">
        <v>14</v>
      </c>
      <c r="B8" s="85">
        <v>50000</v>
      </c>
      <c r="C8" s="42" t="s">
        <v>15</v>
      </c>
      <c r="D8" s="45">
        <v>44158</v>
      </c>
      <c r="E8" s="45">
        <v>45983</v>
      </c>
      <c r="F8" s="16"/>
      <c r="G8" s="16"/>
    </row>
    <row r="9" spans="1:7" x14ac:dyDescent="0.35">
      <c r="A9" s="42" t="s">
        <v>16</v>
      </c>
      <c r="B9" s="48">
        <v>56500</v>
      </c>
      <c r="C9" s="43" t="s">
        <v>17</v>
      </c>
      <c r="D9" s="45">
        <v>44141</v>
      </c>
      <c r="E9" s="45">
        <v>44285</v>
      </c>
      <c r="F9" s="16"/>
      <c r="G9" s="16"/>
    </row>
    <row r="10" spans="1:7" x14ac:dyDescent="0.35">
      <c r="A10" s="28" t="s">
        <v>18</v>
      </c>
      <c r="B10" s="92">
        <v>10848</v>
      </c>
      <c r="C10" s="28" t="s">
        <v>19</v>
      </c>
      <c r="D10" s="44">
        <v>44158</v>
      </c>
      <c r="E10" s="44">
        <v>44270</v>
      </c>
      <c r="F10" s="16"/>
      <c r="G10" s="16"/>
    </row>
    <row r="11" spans="1:7" x14ac:dyDescent="0.35">
      <c r="A11" s="90" t="s">
        <v>20</v>
      </c>
      <c r="B11" s="82">
        <v>100000</v>
      </c>
      <c r="C11" s="28" t="s">
        <v>21</v>
      </c>
      <c r="D11" s="45">
        <v>44139</v>
      </c>
      <c r="E11" s="45">
        <v>45964</v>
      </c>
      <c r="F11" s="16"/>
      <c r="G11" s="16"/>
    </row>
    <row r="12" spans="1:7" x14ac:dyDescent="0.35">
      <c r="A12" s="28" t="s">
        <v>22</v>
      </c>
      <c r="B12" s="91">
        <v>99993.7</v>
      </c>
      <c r="C12" s="28" t="s">
        <v>23</v>
      </c>
      <c r="D12" s="45">
        <v>44139</v>
      </c>
      <c r="E12" s="45">
        <v>44650</v>
      </c>
      <c r="F12" s="16"/>
      <c r="G12" s="16"/>
    </row>
    <row r="13" spans="1:7" x14ac:dyDescent="0.35">
      <c r="A13" s="69" t="s">
        <v>24</v>
      </c>
      <c r="B13" s="83">
        <v>226000</v>
      </c>
      <c r="C13" s="69" t="s">
        <v>25</v>
      </c>
      <c r="D13" s="72">
        <v>44137</v>
      </c>
      <c r="E13" s="72">
        <v>44288</v>
      </c>
      <c r="F13" s="16"/>
      <c r="G13" s="16"/>
    </row>
    <row r="14" spans="1:7" x14ac:dyDescent="0.35">
      <c r="A14" s="80" t="s">
        <v>26</v>
      </c>
      <c r="B14" s="46">
        <v>158700</v>
      </c>
      <c r="C14" s="80" t="s">
        <v>27</v>
      </c>
      <c r="D14" s="53">
        <v>44148</v>
      </c>
      <c r="E14" s="53">
        <v>44365</v>
      </c>
      <c r="F14" s="16"/>
      <c r="G14" s="16"/>
    </row>
    <row r="15" spans="1:7" x14ac:dyDescent="0.35">
      <c r="A15" s="49" t="s">
        <v>28</v>
      </c>
      <c r="B15" s="50">
        <v>34584.480000000003</v>
      </c>
      <c r="C15" s="49" t="s">
        <v>29</v>
      </c>
      <c r="D15" s="51">
        <v>44151</v>
      </c>
      <c r="E15" s="51">
        <v>44155</v>
      </c>
      <c r="F15" s="16"/>
      <c r="G15" s="16"/>
    </row>
    <row r="16" spans="1:7" x14ac:dyDescent="0.35">
      <c r="A16" s="33" t="s">
        <v>28</v>
      </c>
      <c r="B16" s="52">
        <v>42488</v>
      </c>
      <c r="C16" s="33" t="s">
        <v>30</v>
      </c>
      <c r="D16" s="53">
        <v>44148</v>
      </c>
      <c r="E16" s="53">
        <v>44227</v>
      </c>
      <c r="F16" s="16"/>
      <c r="G16" s="16"/>
    </row>
    <row r="17" spans="1:7" x14ac:dyDescent="0.35">
      <c r="A17" s="33" t="s">
        <v>31</v>
      </c>
      <c r="B17" s="52">
        <v>12373.5</v>
      </c>
      <c r="C17" s="33" t="s">
        <v>32</v>
      </c>
      <c r="D17" s="53">
        <v>44148</v>
      </c>
      <c r="E17" s="53">
        <v>44561</v>
      </c>
      <c r="F17" s="16"/>
      <c r="G17" s="16"/>
    </row>
    <row r="18" spans="1:7" x14ac:dyDescent="0.35">
      <c r="A18" s="33" t="s">
        <v>33</v>
      </c>
      <c r="B18" s="84">
        <v>59946.2</v>
      </c>
      <c r="C18" s="54" t="s">
        <v>34</v>
      </c>
      <c r="D18" s="53">
        <v>44150</v>
      </c>
      <c r="E18" s="53">
        <v>44242</v>
      </c>
      <c r="F18" s="16"/>
      <c r="G18" s="16"/>
    </row>
    <row r="19" spans="1:7" x14ac:dyDescent="0.35">
      <c r="A19" s="33" t="s">
        <v>35</v>
      </c>
      <c r="B19" s="52">
        <v>28000</v>
      </c>
      <c r="C19" s="33" t="s">
        <v>36</v>
      </c>
      <c r="D19" s="53">
        <v>44162</v>
      </c>
      <c r="E19" s="53">
        <v>45987</v>
      </c>
      <c r="F19" s="16"/>
      <c r="G19" s="16"/>
    </row>
    <row r="20" spans="1:7" x14ac:dyDescent="0.35">
      <c r="A20" s="33" t="s">
        <v>37</v>
      </c>
      <c r="B20" s="52">
        <v>155940</v>
      </c>
      <c r="C20" s="33" t="s">
        <v>38</v>
      </c>
      <c r="D20" s="53">
        <v>44136</v>
      </c>
      <c r="E20" s="53">
        <v>44227</v>
      </c>
      <c r="F20" s="16"/>
      <c r="G20" s="16"/>
    </row>
    <row r="21" spans="1:7" x14ac:dyDescent="0.35">
      <c r="A21" s="33" t="s">
        <v>39</v>
      </c>
      <c r="B21" s="52">
        <v>50000</v>
      </c>
      <c r="C21" s="33" t="s">
        <v>40</v>
      </c>
      <c r="D21" s="53">
        <v>44162</v>
      </c>
      <c r="E21" s="53">
        <v>45256</v>
      </c>
      <c r="F21" s="16"/>
      <c r="G21" s="16"/>
    </row>
    <row r="22" spans="1:7" ht="14.25" customHeight="1" x14ac:dyDescent="0.35">
      <c r="A22" s="79" t="s">
        <v>41</v>
      </c>
      <c r="B22" s="81">
        <v>12813.48</v>
      </c>
      <c r="C22" s="79" t="s">
        <v>42</v>
      </c>
      <c r="D22" s="53">
        <v>44013</v>
      </c>
      <c r="E22" s="53">
        <v>45107</v>
      </c>
      <c r="F22" s="16"/>
      <c r="G22" s="16"/>
    </row>
    <row r="23" spans="1:7" x14ac:dyDescent="0.35">
      <c r="A23" s="96" t="s">
        <v>43</v>
      </c>
      <c r="B23" s="46">
        <v>100000</v>
      </c>
      <c r="C23" s="96" t="s">
        <v>44</v>
      </c>
      <c r="D23" s="47">
        <v>44136</v>
      </c>
      <c r="E23" s="47">
        <v>45961</v>
      </c>
    </row>
    <row r="24" spans="1:7" x14ac:dyDescent="0.35">
      <c r="A24" s="33" t="s">
        <v>45</v>
      </c>
      <c r="B24" s="52">
        <v>48377.56</v>
      </c>
      <c r="C24" s="33" t="s">
        <v>42</v>
      </c>
      <c r="D24" s="53">
        <v>44147</v>
      </c>
      <c r="E24" s="53">
        <v>44239</v>
      </c>
    </row>
    <row r="25" spans="1:7" x14ac:dyDescent="0.35">
      <c r="A25" s="33" t="s">
        <v>46</v>
      </c>
      <c r="B25" s="52">
        <v>11187</v>
      </c>
      <c r="C25" s="33" t="s">
        <v>47</v>
      </c>
      <c r="D25" s="53">
        <v>44162</v>
      </c>
      <c r="E25" s="53">
        <v>44498</v>
      </c>
    </row>
    <row r="26" spans="1:7" x14ac:dyDescent="0.35">
      <c r="A26" s="75" t="s">
        <v>48</v>
      </c>
      <c r="B26" s="76">
        <v>363012.5</v>
      </c>
      <c r="C26" s="75" t="s">
        <v>49</v>
      </c>
      <c r="D26" s="74">
        <v>44141</v>
      </c>
      <c r="E26" s="74">
        <v>44561</v>
      </c>
    </row>
    <row r="27" spans="1:7" x14ac:dyDescent="0.35">
      <c r="A27" s="33" t="s">
        <v>50</v>
      </c>
      <c r="B27" s="52">
        <v>100000</v>
      </c>
      <c r="C27" s="33" t="s">
        <v>51</v>
      </c>
      <c r="D27" s="53">
        <v>44141</v>
      </c>
      <c r="E27" s="53">
        <v>44870</v>
      </c>
    </row>
    <row r="28" spans="1:7" x14ac:dyDescent="0.35">
      <c r="A28" s="33" t="s">
        <v>52</v>
      </c>
      <c r="B28" s="52">
        <v>50000</v>
      </c>
      <c r="C28" s="33" t="s">
        <v>53</v>
      </c>
      <c r="D28" s="53">
        <v>44162</v>
      </c>
      <c r="E28" s="53">
        <v>45256</v>
      </c>
    </row>
    <row r="29" spans="1:7" x14ac:dyDescent="0.35">
      <c r="A29" s="33" t="s">
        <v>54</v>
      </c>
      <c r="B29" s="52">
        <v>424083.85</v>
      </c>
      <c r="C29" s="33" t="s">
        <v>55</v>
      </c>
      <c r="D29" s="53">
        <v>44136</v>
      </c>
      <c r="E29" s="53">
        <v>44500</v>
      </c>
    </row>
    <row r="30" spans="1:7" x14ac:dyDescent="0.35">
      <c r="A30" s="80" t="s">
        <v>56</v>
      </c>
      <c r="B30" s="46">
        <v>32176.75</v>
      </c>
      <c r="C30" s="86" t="s">
        <v>57</v>
      </c>
      <c r="D30" s="87">
        <v>44160</v>
      </c>
      <c r="E30" s="87">
        <v>44196</v>
      </c>
    </row>
    <row r="31" spans="1:7" x14ac:dyDescent="0.35">
      <c r="A31" s="33" t="s">
        <v>58</v>
      </c>
      <c r="B31" s="84">
        <v>50000</v>
      </c>
      <c r="C31" s="33" t="s">
        <v>59</v>
      </c>
      <c r="D31" s="53">
        <v>44140</v>
      </c>
      <c r="E31" s="53">
        <v>44297</v>
      </c>
    </row>
    <row r="32" spans="1:7" x14ac:dyDescent="0.35">
      <c r="A32" s="77" t="s">
        <v>60</v>
      </c>
      <c r="B32" s="78">
        <v>693617.85</v>
      </c>
      <c r="C32" s="77" t="s">
        <v>61</v>
      </c>
      <c r="D32" s="53">
        <v>44152</v>
      </c>
      <c r="E32" s="53">
        <v>44408</v>
      </c>
    </row>
    <row r="33" spans="1:5" x14ac:dyDescent="0.35">
      <c r="A33" s="33" t="s">
        <v>60</v>
      </c>
      <c r="B33" s="52">
        <v>321746.93</v>
      </c>
      <c r="C33" s="33" t="s">
        <v>62</v>
      </c>
      <c r="D33" s="95">
        <v>44148</v>
      </c>
      <c r="E33" s="53">
        <v>44286</v>
      </c>
    </row>
  </sheetData>
  <sortState ref="A5:E33">
    <sortCondition ref="A5:A3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8" sqref="C8"/>
    </sheetView>
  </sheetViews>
  <sheetFormatPr defaultRowHeight="14.5" x14ac:dyDescent="0.35"/>
  <cols>
    <col min="1" max="1" width="37" customWidth="1"/>
    <col min="2" max="2" width="22.1796875" style="13" customWidth="1"/>
    <col min="3" max="3" width="61.1796875" customWidth="1"/>
    <col min="4" max="4" width="14.54296875" customWidth="1"/>
    <col min="5" max="5" width="13.81640625" customWidth="1"/>
  </cols>
  <sheetData>
    <row r="1" spans="1:5" ht="15.5" x14ac:dyDescent="0.35">
      <c r="A1" s="98" t="s">
        <v>0</v>
      </c>
      <c r="B1" s="98"/>
      <c r="C1" s="98"/>
      <c r="D1" s="98"/>
      <c r="E1" s="98"/>
    </row>
    <row r="2" spans="1:5" x14ac:dyDescent="0.35">
      <c r="A2" s="99" t="s">
        <v>63</v>
      </c>
      <c r="B2" s="100"/>
      <c r="C2" s="100"/>
      <c r="D2" s="100"/>
      <c r="E2" s="100"/>
    </row>
    <row r="3" spans="1:5" ht="15" thickBot="1" x14ac:dyDescent="0.4">
      <c r="A3" s="101" t="str">
        <f>'Contrats de plus de 10 000 $'!C3</f>
        <v>Période : du 1er au 30 novembre 2020</v>
      </c>
      <c r="B3" s="101"/>
      <c r="C3" s="101"/>
      <c r="D3" s="101"/>
      <c r="E3" s="101"/>
    </row>
    <row r="4" spans="1:5" ht="29" x14ac:dyDescent="0.35">
      <c r="A4" s="2" t="s">
        <v>3</v>
      </c>
      <c r="B4" s="11" t="s">
        <v>4</v>
      </c>
      <c r="C4" s="4" t="s">
        <v>5</v>
      </c>
      <c r="D4" s="3" t="s">
        <v>6</v>
      </c>
      <c r="E4" s="5" t="s">
        <v>7</v>
      </c>
    </row>
    <row r="5" spans="1:5" x14ac:dyDescent="0.35">
      <c r="A5" s="32"/>
      <c r="B5" s="12"/>
      <c r="C5" s="40"/>
      <c r="D5" s="14"/>
      <c r="E5" s="14"/>
    </row>
    <row r="6" spans="1:5" x14ac:dyDescent="0.35">
      <c r="A6" s="25"/>
      <c r="B6" s="26"/>
      <c r="C6" s="1"/>
      <c r="D6" s="27"/>
      <c r="E6" s="27"/>
    </row>
  </sheetData>
  <sortState ref="A5:E12">
    <sortCondition ref="A5:A12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"/>
  <sheetViews>
    <sheetView tabSelected="1" workbookViewId="0">
      <selection activeCell="B9" sqref="B9"/>
    </sheetView>
  </sheetViews>
  <sheetFormatPr defaultRowHeight="14.5" x14ac:dyDescent="0.35"/>
  <cols>
    <col min="1" max="1" width="41.7265625" customWidth="1"/>
    <col min="2" max="2" width="61.7265625" customWidth="1"/>
    <col min="3" max="3" width="17.54296875" customWidth="1"/>
    <col min="4" max="4" width="19.7265625" customWidth="1"/>
    <col min="5" max="5" width="18.7265625" customWidth="1"/>
    <col min="6" max="6" width="13.26953125" customWidth="1"/>
    <col min="7" max="7" width="13.54296875" customWidth="1"/>
    <col min="8" max="8" width="16.26953125" bestFit="1" customWidth="1"/>
  </cols>
  <sheetData>
    <row r="1" spans="1:44" x14ac:dyDescent="0.35">
      <c r="A1" s="99" t="s">
        <v>0</v>
      </c>
      <c r="B1" s="99"/>
      <c r="C1" s="99"/>
      <c r="D1" s="99"/>
      <c r="E1" s="99"/>
      <c r="F1" s="99"/>
      <c r="G1" s="99"/>
      <c r="H1" s="37"/>
      <c r="I1" s="37"/>
    </row>
    <row r="2" spans="1:44" x14ac:dyDescent="0.35">
      <c r="A2" s="99" t="s">
        <v>64</v>
      </c>
      <c r="B2" s="100"/>
      <c r="C2" s="100"/>
      <c r="D2" s="100"/>
      <c r="E2" s="100"/>
      <c r="F2" s="100"/>
      <c r="G2" s="100"/>
      <c r="H2" s="37"/>
      <c r="I2" s="37"/>
    </row>
    <row r="3" spans="1:44" x14ac:dyDescent="0.35">
      <c r="A3" s="101" t="str">
        <f>'Contrats de plus de 10 000 $'!C3</f>
        <v>Période : du 1er au 30 novembre 2020</v>
      </c>
      <c r="B3" s="101"/>
      <c r="C3" s="101"/>
      <c r="D3" s="101"/>
      <c r="E3" s="101"/>
      <c r="F3" s="101"/>
      <c r="G3" s="101"/>
      <c r="H3" s="37"/>
      <c r="I3" s="37"/>
    </row>
    <row r="4" spans="1:44" ht="58" x14ac:dyDescent="0.35">
      <c r="A4" s="6" t="s">
        <v>3</v>
      </c>
      <c r="B4" s="7" t="s">
        <v>5</v>
      </c>
      <c r="C4" s="8" t="s">
        <v>65</v>
      </c>
      <c r="D4" s="9" t="s">
        <v>66</v>
      </c>
      <c r="E4" s="8" t="s">
        <v>67</v>
      </c>
      <c r="F4" s="7" t="s">
        <v>6</v>
      </c>
      <c r="G4" s="10" t="s">
        <v>7</v>
      </c>
      <c r="H4" s="37"/>
      <c r="I4" s="37"/>
    </row>
    <row r="5" spans="1:44" x14ac:dyDescent="0.35">
      <c r="A5" s="69" t="s">
        <v>68</v>
      </c>
      <c r="B5" s="69" t="s">
        <v>79</v>
      </c>
      <c r="C5" s="70">
        <v>711726017.98000002</v>
      </c>
      <c r="D5" s="71">
        <v>32416726.969999999</v>
      </c>
      <c r="E5" s="70">
        <v>744142744.95000005</v>
      </c>
      <c r="F5" s="72">
        <v>42231</v>
      </c>
      <c r="G5" s="72">
        <v>45152</v>
      </c>
      <c r="H5" s="37"/>
      <c r="I5" s="37"/>
    </row>
    <row r="6" spans="1:44" x14ac:dyDescent="0.35">
      <c r="A6" s="54" t="s">
        <v>69</v>
      </c>
      <c r="B6" s="33" t="s">
        <v>70</v>
      </c>
      <c r="C6" s="55">
        <v>66490</v>
      </c>
      <c r="D6" s="55">
        <v>50536.11</v>
      </c>
      <c r="E6" s="55">
        <v>117026.41</v>
      </c>
      <c r="F6" s="53">
        <v>43794</v>
      </c>
      <c r="G6" s="53">
        <v>44889</v>
      </c>
      <c r="H6" s="37"/>
      <c r="I6" s="37"/>
    </row>
    <row r="7" spans="1:44" x14ac:dyDescent="0.35">
      <c r="A7" s="54" t="s">
        <v>71</v>
      </c>
      <c r="B7" s="33" t="s">
        <v>72</v>
      </c>
      <c r="C7" s="55">
        <v>153364.45000000001</v>
      </c>
      <c r="D7" s="55">
        <v>153362.23999999999</v>
      </c>
      <c r="E7" s="55">
        <v>306726.69</v>
      </c>
      <c r="F7" s="53">
        <v>43770</v>
      </c>
      <c r="G7" s="53">
        <v>44500</v>
      </c>
      <c r="H7" s="37"/>
      <c r="I7" s="37"/>
    </row>
    <row r="8" spans="1:44" x14ac:dyDescent="0.35">
      <c r="A8" s="58" t="s">
        <v>73</v>
      </c>
      <c r="B8" s="59" t="s">
        <v>74</v>
      </c>
      <c r="C8" s="60">
        <v>250000</v>
      </c>
      <c r="D8" s="60">
        <v>62000</v>
      </c>
      <c r="E8" s="60">
        <v>312000</v>
      </c>
      <c r="F8" s="73">
        <v>43417</v>
      </c>
      <c r="G8" s="73">
        <v>44513</v>
      </c>
      <c r="H8" s="37"/>
      <c r="I8" s="37"/>
    </row>
    <row r="9" spans="1:44" x14ac:dyDescent="0.35">
      <c r="A9" s="54" t="s">
        <v>75</v>
      </c>
      <c r="B9" s="59" t="s">
        <v>76</v>
      </c>
      <c r="C9" s="60">
        <v>4750000</v>
      </c>
      <c r="D9" s="60">
        <v>3200000</v>
      </c>
      <c r="E9" s="60">
        <v>7950000</v>
      </c>
      <c r="F9" s="57">
        <v>43344</v>
      </c>
      <c r="G9" s="57">
        <v>45169</v>
      </c>
      <c r="H9" s="37"/>
      <c r="I9" s="37"/>
    </row>
    <row r="10" spans="1:44" x14ac:dyDescent="0.35">
      <c r="A10" s="97" t="s">
        <v>77</v>
      </c>
      <c r="B10" s="59" t="s">
        <v>78</v>
      </c>
      <c r="C10" s="60">
        <v>820287</v>
      </c>
      <c r="D10" s="60">
        <v>2065926</v>
      </c>
      <c r="E10" s="60">
        <v>4003351</v>
      </c>
      <c r="F10" s="57">
        <v>42733</v>
      </c>
      <c r="G10" s="57">
        <v>45259</v>
      </c>
      <c r="H10" s="37"/>
      <c r="I10" s="37"/>
    </row>
    <row r="11" spans="1:44" x14ac:dyDescent="0.35">
      <c r="A11" s="58"/>
      <c r="B11" s="62"/>
      <c r="C11" s="56"/>
      <c r="D11" s="56"/>
      <c r="E11" s="56"/>
      <c r="F11" s="57"/>
      <c r="G11" s="57"/>
      <c r="H11" s="38"/>
      <c r="I11" s="37"/>
    </row>
    <row r="12" spans="1:44" x14ac:dyDescent="0.35">
      <c r="A12" s="33"/>
      <c r="B12" s="41"/>
      <c r="C12" s="60"/>
      <c r="D12" s="60"/>
      <c r="E12" s="60"/>
      <c r="F12" s="57"/>
      <c r="G12" s="57"/>
      <c r="H12" s="37"/>
      <c r="I12" s="37"/>
    </row>
    <row r="13" spans="1:44" x14ac:dyDescent="0.35">
      <c r="A13" s="54"/>
      <c r="B13" s="41"/>
      <c r="C13" s="60"/>
      <c r="D13" s="60"/>
      <c r="E13" s="60"/>
      <c r="F13" s="57"/>
      <c r="G13" s="57"/>
      <c r="H13" s="37"/>
      <c r="I13" s="37"/>
    </row>
    <row r="14" spans="1:44" x14ac:dyDescent="0.35">
      <c r="A14" s="24"/>
      <c r="B14" s="41"/>
      <c r="C14" s="60"/>
      <c r="D14" s="60"/>
      <c r="E14" s="60"/>
      <c r="F14" s="61"/>
      <c r="G14" s="61"/>
      <c r="H14" s="37"/>
      <c r="I14" s="37"/>
    </row>
    <row r="15" spans="1:44" x14ac:dyDescent="0.35">
      <c r="A15" s="63"/>
      <c r="B15" s="59"/>
      <c r="C15" s="64"/>
      <c r="D15" s="64"/>
      <c r="E15" s="64"/>
      <c r="F15" s="65"/>
      <c r="G15" s="65"/>
      <c r="H15" s="37"/>
      <c r="I15" s="37"/>
    </row>
    <row r="16" spans="1:44" s="34" customFormat="1" x14ac:dyDescent="0.35">
      <c r="A16" s="66"/>
      <c r="B16" s="66"/>
      <c r="C16" s="67"/>
      <c r="D16" s="67"/>
      <c r="E16" s="67"/>
      <c r="F16" s="68"/>
      <c r="G16" s="68"/>
      <c r="H16" s="39"/>
      <c r="I16" s="39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17" spans="1:9" s="16" customFormat="1" x14ac:dyDescent="0.35">
      <c r="A17" s="21"/>
      <c r="B17" s="21"/>
      <c r="C17" s="35"/>
      <c r="D17" s="35"/>
      <c r="E17" s="35"/>
      <c r="F17" s="36"/>
      <c r="G17" s="36"/>
      <c r="H17" s="39"/>
      <c r="I17" s="39"/>
    </row>
    <row r="18" spans="1:9" x14ac:dyDescent="0.35">
      <c r="A18" s="17"/>
      <c r="B18" s="22"/>
      <c r="C18" s="23"/>
      <c r="D18" s="23"/>
      <c r="E18" s="23"/>
      <c r="F18" s="19"/>
      <c r="G18" s="19"/>
      <c r="H18" s="37"/>
      <c r="I18" s="37"/>
    </row>
    <row r="19" spans="1:9" x14ac:dyDescent="0.35">
      <c r="B19" s="18"/>
      <c r="C19" s="23"/>
      <c r="D19" s="23"/>
      <c r="E19" s="23"/>
      <c r="F19" s="19"/>
      <c r="G19" s="19"/>
      <c r="H19" s="37"/>
      <c r="I19" s="37"/>
    </row>
    <row r="20" spans="1:9" x14ac:dyDescent="0.35">
      <c r="B20" s="20"/>
      <c r="C20" s="23"/>
      <c r="D20" s="23"/>
      <c r="E20" s="23"/>
      <c r="F20" s="19"/>
      <c r="G20" s="19"/>
      <c r="H20" s="37"/>
      <c r="I20" s="37"/>
    </row>
    <row r="21" spans="1:9" x14ac:dyDescent="0.35">
      <c r="H21" s="37"/>
      <c r="I21" s="37"/>
    </row>
    <row r="22" spans="1:9" x14ac:dyDescent="0.35">
      <c r="H22" s="37"/>
      <c r="I22" s="37"/>
    </row>
  </sheetData>
  <sortState ref="A5:G15">
    <sortCondition ref="A5:A1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00daee4f-1c1b-481e-8dfa-fe7102ebe9b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CB0DA4-1FD2-4106-BBC4-24A1995F5902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6986752-d778-49d9-b280-c181e63bb292"/>
    <ds:schemaRef ds:uri="http://purl.org/dc/elements/1.1/"/>
    <ds:schemaRef ds:uri="http://schemas.microsoft.com/office/2006/metadata/properties"/>
    <ds:schemaRef ds:uri="00daee4f-1c1b-481e-8dfa-fe7102ebe9b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9CE4D3-E990-479E-B588-13F35E261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Contrats de plus de 10 000 $</vt:lpstr>
      <vt:lpstr>Commandes subséquentes</vt:lpstr>
      <vt:lpstr>Modification &gt; 10 000 $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%username%</cp:lastModifiedBy>
  <cp:revision/>
  <dcterms:created xsi:type="dcterms:W3CDTF">2020-02-21T14:45:37Z</dcterms:created>
  <dcterms:modified xsi:type="dcterms:W3CDTF">2020-12-24T16:18:36Z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